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 Raklovits\Documents\BVA 2026\Budget\"/>
    </mc:Choice>
  </mc:AlternateContent>
  <xr:revisionPtr revIDLastSave="0" documentId="13_ncr:1_{FCD30E64-758F-4454-B032-458CFE8F3A20}" xr6:coauthVersionLast="47" xr6:coauthVersionMax="47" xr10:uidLastSave="{00000000-0000-0000-0000-000000000000}"/>
  <bookViews>
    <workbookView xWindow="-120" yWindow="-120" windowWidth="20640" windowHeight="11040" xr2:uid="{01149737-3D84-4124-95C4-CDB3754A8287}"/>
  </bookViews>
  <sheets>
    <sheet name="Sheet1" sheetId="1" r:id="rId1"/>
  </sheets>
  <definedNames>
    <definedName name="_xlnm.Print_Area" localSheetId="0">Sheet1!$A$1:$K$64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" l="1"/>
  <c r="D48" i="1"/>
  <c r="D39" i="1"/>
  <c r="D28" i="1"/>
  <c r="D52" i="1" l="1"/>
</calcChain>
</file>

<file path=xl/sharedStrings.xml><?xml version="1.0" encoding="utf-8"?>
<sst xmlns="http://schemas.openxmlformats.org/spreadsheetml/2006/main" count="37" uniqueCount="37">
  <si>
    <t>Revenue</t>
  </si>
  <si>
    <t>Account</t>
  </si>
  <si>
    <t>Assessments</t>
  </si>
  <si>
    <t xml:space="preserve">Late Fees  </t>
  </si>
  <si>
    <t xml:space="preserve">Capital Contributions </t>
  </si>
  <si>
    <t>Interest Income</t>
  </si>
  <si>
    <t>Misc.</t>
  </si>
  <si>
    <t>Total Revenue</t>
  </si>
  <si>
    <t>Expenses</t>
  </si>
  <si>
    <t>General</t>
  </si>
  <si>
    <t>Reserve Fund Contribution</t>
  </si>
  <si>
    <t>Insurance</t>
  </si>
  <si>
    <t>Legal</t>
  </si>
  <si>
    <t>Office Expense</t>
  </si>
  <si>
    <t>Financial Management Fees</t>
  </si>
  <si>
    <t>Utilities-CWLP</t>
  </si>
  <si>
    <t>Trash and Recycling</t>
  </si>
  <si>
    <t>Website and Email</t>
  </si>
  <si>
    <t>Taxes</t>
  </si>
  <si>
    <t>Bank Fees</t>
  </si>
  <si>
    <t>UCB Cap.Exp. Principal Payment</t>
  </si>
  <si>
    <t>UCB Cap.Exp. Interest Payment</t>
  </si>
  <si>
    <t>Total General</t>
  </si>
  <si>
    <t>Grounds</t>
  </si>
  <si>
    <t>Lawn and Landscape Maintenance</t>
  </si>
  <si>
    <t>Tree Trimming and Removal</t>
  </si>
  <si>
    <t>Snow Removal</t>
  </si>
  <si>
    <t>Total Grounds</t>
  </si>
  <si>
    <t>Building</t>
  </si>
  <si>
    <t>Termite Control</t>
  </si>
  <si>
    <t>Maintenance &amp; Repairs</t>
  </si>
  <si>
    <t>Electrical, Lighting Repair</t>
  </si>
  <si>
    <t>Smoke, CO Alarms</t>
  </si>
  <si>
    <t>Total Building</t>
  </si>
  <si>
    <t>Total-Expenses</t>
  </si>
  <si>
    <t>Net Revenue</t>
  </si>
  <si>
    <t>Brookside Village Association   Proposed FY 2026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</si>
</sst>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Arial"/>
      <family val="2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name val="Arial"/>
      <family val="2"/>
    </font>
    <font>
      <sz val="36"/>
      <color theme="1"/>
      <name val="Arial"/>
      <family val="2"/>
    </font>
    <font>
      <sz val="36"/>
      <color theme="1"/>
      <name val="Comic Sans MS"/>
      <family val="4"/>
    </font>
    <font>
      <b/>
      <sz val="36"/>
      <color theme="1"/>
      <name val="Arial"/>
      <family val="2"/>
    </font>
    <font>
      <b/>
      <sz val="2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0" borderId="0" xfId="0" applyFont="1"/>
    <xf numFmtId="0" fontId="4" fillId="0" borderId="0" xfId="0" applyFont="1"/>
    <xf numFmtId="0" fontId="5" fillId="0" borderId="0" xfId="0" applyFont="1" applyAlignment="1" applyProtection="1">
      <alignment horizontal="left"/>
      <protection locked="0"/>
    </xf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7" fillId="0" borderId="0" xfId="0" applyFont="1"/>
    <xf numFmtId="164" fontId="6" fillId="0" borderId="0" xfId="0" applyNumberFormat="1" applyFont="1"/>
    <xf numFmtId="0" fontId="5" fillId="0" borderId="0" xfId="0" applyFont="1" applyAlignment="1">
      <alignment horizontal="left"/>
    </xf>
    <xf numFmtId="44" fontId="4" fillId="0" borderId="0" xfId="1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10" fontId="2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0" fontId="5" fillId="0" borderId="0" xfId="0" applyNumberFormat="1" applyFont="1" applyAlignment="1" applyProtection="1">
      <alignment horizontal="center"/>
      <protection locked="0"/>
    </xf>
    <xf numFmtId="0" fontId="6" fillId="0" borderId="0" xfId="0" applyFont="1"/>
    <xf numFmtId="164" fontId="5" fillId="0" borderId="0" xfId="0" applyNumberFormat="1" applyFont="1" applyProtection="1">
      <protection locked="0"/>
    </xf>
    <xf numFmtId="6" fontId="6" fillId="0" borderId="0" xfId="0" applyNumberFormat="1" applyFont="1"/>
    <xf numFmtId="0" fontId="2" fillId="0" borderId="0" xfId="0" applyFont="1"/>
    <xf numFmtId="164" fontId="2" fillId="0" borderId="0" xfId="0" applyNumberFormat="1" applyFont="1" applyProtection="1">
      <protection locked="0"/>
    </xf>
    <xf numFmtId="164" fontId="5" fillId="0" borderId="0" xfId="0" applyNumberFormat="1" applyFont="1"/>
    <xf numFmtId="44" fontId="2" fillId="0" borderId="0" xfId="1" applyFont="1"/>
    <xf numFmtId="0" fontId="5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44" fontId="3" fillId="0" borderId="0" xfId="1" applyFont="1"/>
    <xf numFmtId="164" fontId="3" fillId="0" borderId="0" xfId="1" applyNumberFormat="1" applyFont="1"/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9" fontId="5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F808-C722-4B1D-A77E-9644DBA3DE6C}">
  <sheetPr>
    <pageSetUpPr fitToPage="1"/>
  </sheetPr>
  <dimension ref="A1:J59"/>
  <sheetViews>
    <sheetView showGridLines="0" tabSelected="1" zoomScale="90" zoomScaleNormal="90" workbookViewId="0">
      <selection activeCell="D7" sqref="D7"/>
    </sheetView>
  </sheetViews>
  <sheetFormatPr defaultColWidth="16.85546875" defaultRowHeight="45" customHeight="1" x14ac:dyDescent="0.7"/>
  <cols>
    <col min="1" max="1" width="36" style="3" bestFit="1" customWidth="1"/>
    <col min="2" max="2" width="51.140625" style="3" customWidth="1"/>
    <col min="3" max="3" width="37.140625" style="3" customWidth="1"/>
    <col min="4" max="4" width="41.85546875" style="3" bestFit="1" customWidth="1"/>
    <col min="5" max="5" width="20.140625" style="3" customWidth="1"/>
    <col min="6" max="6" width="31.42578125" style="3" bestFit="1" customWidth="1"/>
    <col min="7" max="16384" width="16.85546875" style="3"/>
  </cols>
  <sheetData>
    <row r="1" spans="1:6" ht="45" customHeight="1" x14ac:dyDescent="0.7">
      <c r="A1" s="1" t="s">
        <v>36</v>
      </c>
      <c r="B1" s="2"/>
      <c r="C1" s="2"/>
    </row>
    <row r="2" spans="1:6" ht="45" customHeight="1" x14ac:dyDescent="0.7">
      <c r="A2" s="4"/>
    </row>
    <row r="3" spans="1:6" ht="45" customHeight="1" x14ac:dyDescent="0.7">
      <c r="A3" s="1" t="s">
        <v>0</v>
      </c>
      <c r="B3" s="5"/>
    </row>
    <row r="4" spans="1:6" ht="45" customHeight="1" x14ac:dyDescent="0.7">
      <c r="A4" s="4"/>
      <c r="B4" s="6" t="s">
        <v>1</v>
      </c>
      <c r="D4" s="6"/>
    </row>
    <row r="5" spans="1:6" ht="45" customHeight="1" x14ac:dyDescent="0.7">
      <c r="A5" s="4"/>
      <c r="B5" s="7"/>
      <c r="D5" s="5"/>
    </row>
    <row r="6" spans="1:6" ht="45" customHeight="1" x14ac:dyDescent="1">
      <c r="A6" s="8">
        <v>300000</v>
      </c>
      <c r="B6" s="9" t="s">
        <v>2</v>
      </c>
      <c r="C6" s="10"/>
      <c r="D6" s="11">
        <v>302400</v>
      </c>
      <c r="E6" s="11"/>
    </row>
    <row r="7" spans="1:6" ht="45" customHeight="1" x14ac:dyDescent="0.7">
      <c r="D7" s="11"/>
      <c r="E7" s="11"/>
    </row>
    <row r="8" spans="1:6" ht="45" customHeight="1" x14ac:dyDescent="0.7">
      <c r="A8" s="8">
        <v>303000</v>
      </c>
      <c r="B8" s="9" t="s">
        <v>3</v>
      </c>
      <c r="D8" s="11"/>
    </row>
    <row r="9" spans="1:6" ht="45" customHeight="1" x14ac:dyDescent="0.7">
      <c r="A9" s="8">
        <v>305000</v>
      </c>
      <c r="B9" s="12" t="s">
        <v>4</v>
      </c>
      <c r="D9" s="11"/>
    </row>
    <row r="10" spans="1:6" ht="45" customHeight="1" x14ac:dyDescent="0.7">
      <c r="A10" s="8">
        <v>306000</v>
      </c>
      <c r="B10" s="9" t="s">
        <v>5</v>
      </c>
      <c r="D10" s="11"/>
    </row>
    <row r="11" spans="1:6" ht="45" customHeight="1" x14ac:dyDescent="0.7">
      <c r="A11" s="8">
        <v>300800</v>
      </c>
      <c r="B11" s="12" t="s">
        <v>6</v>
      </c>
      <c r="D11" s="11"/>
      <c r="F11" s="13"/>
    </row>
    <row r="12" spans="1:6" ht="45" customHeight="1" x14ac:dyDescent="0.7">
      <c r="A12" s="8"/>
      <c r="B12" s="12"/>
      <c r="D12" s="14"/>
    </row>
    <row r="13" spans="1:6" ht="45" customHeight="1" x14ac:dyDescent="0.7">
      <c r="A13" s="8"/>
      <c r="B13" s="15"/>
      <c r="C13" s="16" t="s">
        <v>7</v>
      </c>
      <c r="D13" s="17">
        <v>302400</v>
      </c>
      <c r="E13" s="18"/>
      <c r="F13" s="13"/>
    </row>
    <row r="14" spans="1:6" ht="45" customHeight="1" x14ac:dyDescent="0.7">
      <c r="A14" s="8"/>
      <c r="B14" s="15"/>
      <c r="C14" s="19"/>
      <c r="D14" s="14"/>
    </row>
    <row r="15" spans="1:6" ht="45" customHeight="1" x14ac:dyDescent="0.7">
      <c r="A15" s="20" t="s">
        <v>8</v>
      </c>
      <c r="B15" s="15"/>
    </row>
    <row r="16" spans="1:6" ht="45" customHeight="1" x14ac:dyDescent="0.7">
      <c r="A16" s="4"/>
      <c r="B16" s="21"/>
      <c r="C16" s="22" t="s">
        <v>9</v>
      </c>
      <c r="D16" s="23"/>
    </row>
    <row r="17" spans="1:10" ht="45" customHeight="1" x14ac:dyDescent="0.7">
      <c r="A17" s="4"/>
      <c r="B17" s="21"/>
      <c r="C17" s="24"/>
      <c r="D17" s="25"/>
      <c r="J17" s="26"/>
    </row>
    <row r="18" spans="1:10" ht="45" customHeight="1" x14ac:dyDescent="1">
      <c r="A18" s="8">
        <v>400000</v>
      </c>
      <c r="B18" s="4" t="s">
        <v>10</v>
      </c>
      <c r="C18" s="5"/>
      <c r="D18" s="27">
        <v>70400</v>
      </c>
      <c r="E18" s="42"/>
      <c r="F18" s="8"/>
      <c r="G18" s="9"/>
      <c r="H18" s="10"/>
      <c r="I18" s="11"/>
      <c r="J18" s="28"/>
    </row>
    <row r="19" spans="1:10" ht="45" customHeight="1" x14ac:dyDescent="0.7">
      <c r="A19" s="8">
        <v>400010</v>
      </c>
      <c r="B19" s="4" t="s">
        <v>11</v>
      </c>
      <c r="C19" s="5"/>
      <c r="D19" s="27">
        <v>59000</v>
      </c>
      <c r="E19" s="5"/>
    </row>
    <row r="20" spans="1:10" ht="45" customHeight="1" x14ac:dyDescent="0.7">
      <c r="A20" s="8">
        <v>400020</v>
      </c>
      <c r="B20" s="4" t="s">
        <v>12</v>
      </c>
      <c r="C20" s="5"/>
      <c r="D20" s="27">
        <v>2100</v>
      </c>
      <c r="E20" s="5"/>
    </row>
    <row r="21" spans="1:10" ht="45" customHeight="1" x14ac:dyDescent="0.7">
      <c r="A21" s="8">
        <v>400030</v>
      </c>
      <c r="B21" s="4" t="s">
        <v>13</v>
      </c>
      <c r="C21" s="5"/>
      <c r="D21" s="27">
        <v>1000</v>
      </c>
      <c r="E21" s="5"/>
    </row>
    <row r="22" spans="1:10" ht="45" customHeight="1" x14ac:dyDescent="0.7">
      <c r="A22" s="8">
        <v>400040</v>
      </c>
      <c r="B22" s="4" t="s">
        <v>14</v>
      </c>
      <c r="C22" s="5"/>
      <c r="D22" s="27">
        <v>7590</v>
      </c>
      <c r="E22" s="5"/>
    </row>
    <row r="23" spans="1:10" ht="45" customHeight="1" x14ac:dyDescent="0.7">
      <c r="A23" s="8">
        <v>400050</v>
      </c>
      <c r="B23" s="4" t="s">
        <v>15</v>
      </c>
      <c r="C23" s="5"/>
      <c r="D23" s="27">
        <v>2640</v>
      </c>
      <c r="E23" s="5"/>
    </row>
    <row r="24" spans="1:10" ht="45" customHeight="1" x14ac:dyDescent="0.7">
      <c r="A24" s="8">
        <v>400060</v>
      </c>
      <c r="B24" s="4" t="s">
        <v>16</v>
      </c>
      <c r="C24" s="5"/>
      <c r="D24" s="27">
        <v>15246</v>
      </c>
      <c r="E24" s="29"/>
    </row>
    <row r="25" spans="1:10" ht="45" customHeight="1" x14ac:dyDescent="0.7">
      <c r="A25" s="8">
        <v>400070</v>
      </c>
      <c r="B25" s="4" t="s">
        <v>17</v>
      </c>
      <c r="C25" s="5"/>
      <c r="D25" s="27">
        <v>500</v>
      </c>
      <c r="E25" s="5"/>
    </row>
    <row r="26" spans="1:10" ht="45" customHeight="1" x14ac:dyDescent="0.7">
      <c r="A26" s="8">
        <v>400080</v>
      </c>
      <c r="B26" s="4" t="s">
        <v>18</v>
      </c>
      <c r="C26" s="5"/>
      <c r="D26" s="27">
        <v>300</v>
      </c>
      <c r="E26" s="5"/>
    </row>
    <row r="27" spans="1:10" ht="45" customHeight="1" x14ac:dyDescent="0.7">
      <c r="A27" s="8">
        <v>400090</v>
      </c>
      <c r="B27" s="4" t="s">
        <v>19</v>
      </c>
      <c r="C27" s="5"/>
      <c r="D27" s="27"/>
      <c r="E27" s="5"/>
    </row>
    <row r="28" spans="1:10" ht="45" customHeight="1" x14ac:dyDescent="0.7">
      <c r="A28" s="8">
        <v>400100</v>
      </c>
      <c r="B28" s="4" t="s">
        <v>20</v>
      </c>
      <c r="C28" s="5"/>
      <c r="D28" s="27">
        <f>69600-D29</f>
        <v>47218.57</v>
      </c>
      <c r="E28" s="29"/>
    </row>
    <row r="29" spans="1:10" ht="45" customHeight="1" x14ac:dyDescent="0.7">
      <c r="A29" s="8">
        <v>400200</v>
      </c>
      <c r="B29" s="4" t="s">
        <v>21</v>
      </c>
      <c r="C29" s="5"/>
      <c r="D29" s="27">
        <v>22381.43</v>
      </c>
      <c r="E29" s="5"/>
    </row>
    <row r="30" spans="1:10" ht="45" customHeight="1" x14ac:dyDescent="0.7">
      <c r="A30" s="8"/>
      <c r="B30" s="4"/>
      <c r="C30" s="5"/>
      <c r="D30" s="14"/>
      <c r="E30" s="5"/>
    </row>
    <row r="31" spans="1:10" ht="45" customHeight="1" x14ac:dyDescent="0.7">
      <c r="A31" s="8"/>
      <c r="B31" s="4"/>
      <c r="C31" s="41" t="s">
        <v>22</v>
      </c>
      <c r="D31" s="30">
        <f>SUM(D18:D29)</f>
        <v>228376</v>
      </c>
      <c r="E31" s="17"/>
    </row>
    <row r="32" spans="1:10" ht="45" customHeight="1" x14ac:dyDescent="0.7">
      <c r="A32" s="8"/>
      <c r="B32" s="4"/>
      <c r="C32" s="7"/>
      <c r="D32" s="31"/>
      <c r="E32" s="5"/>
    </row>
    <row r="33" spans="1:6" ht="45" customHeight="1" x14ac:dyDescent="0.7">
      <c r="A33" s="4"/>
      <c r="B33" s="4"/>
      <c r="C33" s="22"/>
      <c r="D33" s="17"/>
      <c r="E33" s="5"/>
    </row>
    <row r="34" spans="1:6" ht="45" customHeight="1" x14ac:dyDescent="0.7">
      <c r="A34" s="4"/>
      <c r="B34" s="4"/>
      <c r="C34" s="24" t="s">
        <v>23</v>
      </c>
      <c r="D34" s="25"/>
      <c r="E34" s="5"/>
    </row>
    <row r="35" spans="1:6" ht="45" customHeight="1" x14ac:dyDescent="0.7">
      <c r="A35" s="8">
        <v>401000</v>
      </c>
      <c r="B35" s="4" t="s">
        <v>24</v>
      </c>
      <c r="C35" s="5"/>
      <c r="D35" s="27">
        <v>39955</v>
      </c>
      <c r="E35" s="5"/>
    </row>
    <row r="36" spans="1:6" ht="45" customHeight="1" x14ac:dyDescent="0.7">
      <c r="A36" s="8">
        <v>401010</v>
      </c>
      <c r="B36" s="4" t="s">
        <v>25</v>
      </c>
      <c r="C36" s="5"/>
      <c r="D36" s="27">
        <v>5000</v>
      </c>
      <c r="E36" s="5"/>
    </row>
    <row r="37" spans="1:6" ht="45" customHeight="1" x14ac:dyDescent="0.7">
      <c r="A37" s="8">
        <v>401020</v>
      </c>
      <c r="B37" s="4" t="s">
        <v>26</v>
      </c>
      <c r="C37" s="5"/>
      <c r="D37" s="27">
        <v>10000</v>
      </c>
      <c r="E37" s="5"/>
    </row>
    <row r="38" spans="1:6" ht="45" customHeight="1" x14ac:dyDescent="0.7">
      <c r="A38" s="8"/>
      <c r="B38" s="4"/>
      <c r="C38" s="5"/>
      <c r="D38" s="31"/>
      <c r="E38" s="5"/>
    </row>
    <row r="39" spans="1:6" ht="45" customHeight="1" x14ac:dyDescent="0.7">
      <c r="A39" s="8"/>
      <c r="B39" s="4"/>
      <c r="C39" s="6" t="s">
        <v>27</v>
      </c>
      <c r="D39" s="17">
        <f>SUM(D35:D38)</f>
        <v>54955</v>
      </c>
      <c r="E39" s="32"/>
      <c r="F39" s="13"/>
    </row>
    <row r="40" spans="1:6" ht="45" customHeight="1" x14ac:dyDescent="0.7">
      <c r="A40" s="8"/>
      <c r="B40" s="4"/>
      <c r="C40" s="5"/>
      <c r="D40" s="33"/>
      <c r="E40" s="5"/>
    </row>
    <row r="41" spans="1:6" ht="45" customHeight="1" x14ac:dyDescent="0.7">
      <c r="A41" s="5"/>
      <c r="B41" s="5"/>
      <c r="C41" s="6" t="s">
        <v>28</v>
      </c>
      <c r="D41" s="23"/>
      <c r="E41" s="5"/>
    </row>
    <row r="42" spans="1:6" ht="45" customHeight="1" x14ac:dyDescent="0.7">
      <c r="A42" s="5"/>
      <c r="B42" s="5"/>
      <c r="C42" s="7"/>
      <c r="D42" s="33"/>
      <c r="E42" s="5"/>
    </row>
    <row r="43" spans="1:6" ht="45" customHeight="1" x14ac:dyDescent="0.7">
      <c r="A43" s="8">
        <v>402000</v>
      </c>
      <c r="B43" s="4" t="s">
        <v>29</v>
      </c>
      <c r="C43" s="5"/>
      <c r="D43" s="27">
        <v>6300</v>
      </c>
      <c r="E43" s="5"/>
    </row>
    <row r="44" spans="1:6" ht="45" customHeight="1" x14ac:dyDescent="0.7">
      <c r="A44" s="8">
        <v>402010</v>
      </c>
      <c r="B44" s="4" t="s">
        <v>30</v>
      </c>
      <c r="C44" s="5"/>
      <c r="D44" s="27">
        <v>6000</v>
      </c>
      <c r="E44" s="5"/>
    </row>
    <row r="45" spans="1:6" ht="45" customHeight="1" x14ac:dyDescent="0.7">
      <c r="A45" s="8">
        <v>402040</v>
      </c>
      <c r="B45" s="4" t="s">
        <v>31</v>
      </c>
      <c r="D45" s="34">
        <v>2000</v>
      </c>
    </row>
    <row r="46" spans="1:6" ht="45" customHeight="1" x14ac:dyDescent="0.7">
      <c r="A46" s="8">
        <v>402060</v>
      </c>
      <c r="B46" s="4" t="s">
        <v>32</v>
      </c>
      <c r="D46" s="34">
        <v>1000</v>
      </c>
    </row>
    <row r="47" spans="1:6" ht="45" customHeight="1" x14ac:dyDescent="0.7">
      <c r="A47" s="8"/>
      <c r="B47" s="4"/>
      <c r="D47" s="35"/>
    </row>
    <row r="48" spans="1:6" ht="45" customHeight="1" x14ac:dyDescent="0.7">
      <c r="A48" s="8"/>
      <c r="B48" s="21"/>
      <c r="C48" s="6" t="s">
        <v>33</v>
      </c>
      <c r="D48" s="36">
        <f>SUM(D43:D47)</f>
        <v>15300</v>
      </c>
      <c r="E48" s="37"/>
    </row>
    <row r="50" spans="1:6" ht="45" customHeight="1" x14ac:dyDescent="0.7">
      <c r="B50" s="29" t="s">
        <v>34</v>
      </c>
      <c r="D50" s="17">
        <v>298631</v>
      </c>
      <c r="E50" s="37"/>
    </row>
    <row r="52" spans="1:6" ht="45" customHeight="1" x14ac:dyDescent="0.7">
      <c r="B52" s="29" t="s">
        <v>35</v>
      </c>
      <c r="D52" s="17">
        <f>D13-D50</f>
        <v>3769</v>
      </c>
      <c r="E52" s="38"/>
      <c r="F52" s="37"/>
    </row>
    <row r="54" spans="1:6" ht="45" customHeight="1" x14ac:dyDescent="0.7">
      <c r="A54" s="39"/>
      <c r="B54" s="40"/>
    </row>
    <row r="55" spans="1:6" ht="45" customHeight="1" x14ac:dyDescent="0.7">
      <c r="D55" s="40"/>
    </row>
    <row r="56" spans="1:6" ht="45" customHeight="1" x14ac:dyDescent="0.7">
      <c r="A56" s="22"/>
      <c r="B56" s="40"/>
      <c r="C56" s="40"/>
    </row>
    <row r="58" spans="1:6" ht="45" customHeight="1" x14ac:dyDescent="0.7">
      <c r="A58" s="22"/>
      <c r="B58" s="40"/>
      <c r="C58" s="40"/>
      <c r="D58" s="40"/>
    </row>
    <row r="59" spans="1:6" ht="45" customHeight="1" x14ac:dyDescent="0.7">
      <c r="B59" s="2"/>
      <c r="C59" s="2"/>
    </row>
  </sheetData>
  <pageMargins left="0.7" right="0.7" top="0.5" bottom="0.5" header="0" footer="0"/>
  <pageSetup scale="25" orientation="portrait" r:id="rId1"/>
  <ignoredErrors>
    <ignoredError sqref="D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Kistner</dc:creator>
  <cp:lastModifiedBy>Patricia Raklovits</cp:lastModifiedBy>
  <cp:lastPrinted>2025-10-30T15:35:41Z</cp:lastPrinted>
  <dcterms:created xsi:type="dcterms:W3CDTF">2022-09-15T13:51:53Z</dcterms:created>
  <dcterms:modified xsi:type="dcterms:W3CDTF">2026-01-20T18:20:36Z</dcterms:modified>
</cp:coreProperties>
</file>